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rantee Contracts and Monitoring\Contract &amp; Report &amp; Budget Forms &amp; Guidance\Budget Guidance and Forms\Example Budget and Narrative\"/>
    </mc:Choice>
  </mc:AlternateContent>
  <xr:revisionPtr revIDLastSave="0" documentId="8_{91AF9C23-0707-4A1B-A6B1-0C2CFB79210B}" xr6:coauthVersionLast="47" xr6:coauthVersionMax="47" xr10:uidLastSave="{00000000-0000-0000-0000-000000000000}"/>
  <bookViews>
    <workbookView xWindow="-120" yWindow="-120" windowWidth="29040" windowHeight="15720" activeTab="1" xr2:uid="{C394CB61-AB82-40EC-A592-5B3AEAF8EB9C}"/>
  </bookViews>
  <sheets>
    <sheet name="Instructions" sheetId="3" r:id="rId1"/>
    <sheet name="Budget and Exp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2" l="1"/>
  <c r="C18" i="2"/>
  <c r="I28" i="2"/>
  <c r="I21" i="2"/>
  <c r="I22" i="2"/>
  <c r="I23" i="2"/>
  <c r="I15" i="2"/>
  <c r="I13" i="2"/>
  <c r="I11" i="2"/>
  <c r="I7" i="2"/>
  <c r="I9" i="2"/>
  <c r="D24" i="2" l="1"/>
  <c r="E24" i="2"/>
  <c r="F24" i="2"/>
  <c r="G24" i="2"/>
  <c r="H24" i="2"/>
  <c r="D18" i="2"/>
  <c r="E18" i="2"/>
  <c r="F18" i="2"/>
  <c r="G18" i="2"/>
  <c r="H18" i="2"/>
  <c r="I36" i="2"/>
  <c r="H33" i="2" l="1"/>
  <c r="I33" i="2" s="1"/>
  <c r="H30" i="2"/>
  <c r="I30" i="2" s="1"/>
  <c r="H29" i="2"/>
  <c r="I29" i="2" s="1"/>
  <c r="I26" i="2"/>
  <c r="I20" i="2"/>
  <c r="C24" i="2"/>
  <c r="C35" i="2" s="1"/>
  <c r="D34" i="2"/>
  <c r="E34" i="2"/>
  <c r="F34" i="2"/>
  <c r="G34" i="2"/>
  <c r="I18" i="2" l="1"/>
  <c r="D35" i="2"/>
  <c r="D37" i="2" s="1"/>
  <c r="G35" i="2"/>
  <c r="G37" i="2" s="1"/>
  <c r="F35" i="2"/>
  <c r="F37" i="2" s="1"/>
  <c r="E35" i="2"/>
  <c r="E37" i="2" s="1"/>
  <c r="H34" i="2"/>
  <c r="I24" i="2"/>
  <c r="C37" i="2"/>
  <c r="C38" i="2" s="1"/>
  <c r="I34" i="2" l="1"/>
  <c r="H35" i="2"/>
  <c r="I35" i="2" l="1"/>
  <c r="H37" i="2"/>
  <c r="I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Pellegrino, Lisa</author>
  </authors>
  <commentList>
    <comment ref="C24" authorId="0" shapeId="0" xr:uid="{9AAD7529-E94D-4A17-A810-0E687FE9B95C}">
      <text>
        <r>
          <rPr>
            <b/>
            <sz val="9"/>
            <color indexed="81"/>
            <rFont val="Tahoma"/>
            <family val="2"/>
          </rPr>
          <t>Pellegrino, Lisa:</t>
        </r>
        <r>
          <rPr>
            <sz val="9"/>
            <color indexed="81"/>
            <rFont val="Tahoma"/>
            <family val="2"/>
          </rPr>
          <t xml:space="preserve">
Adjust formula if you add rows for additional contracts.</t>
        </r>
      </text>
    </comment>
  </commentList>
</comments>
</file>

<file path=xl/sharedStrings.xml><?xml version="1.0" encoding="utf-8"?>
<sst xmlns="http://schemas.openxmlformats.org/spreadsheetml/2006/main" count="54" uniqueCount="50">
  <si>
    <t>PROGRAM BUDGET LINE ITEMS</t>
  </si>
  <si>
    <t>PCL Request</t>
  </si>
  <si>
    <t>Program Personnel Subtotal</t>
  </si>
  <si>
    <t>2)  Contracted Program Services</t>
  </si>
  <si>
    <t>Contracted Program Services Subtotal</t>
  </si>
  <si>
    <t>3)  Other Program Expenses</t>
  </si>
  <si>
    <t>Other Program Expenses Subtotal</t>
  </si>
  <si>
    <t>SUBTOTAL: Program Budget</t>
  </si>
  <si>
    <t xml:space="preserve">
</t>
  </si>
  <si>
    <t xml:space="preserve">Budget Year: </t>
  </si>
  <si>
    <t>PCL Grant Budget</t>
  </si>
  <si>
    <t>Percent FTE 
allocated to PCL</t>
  </si>
  <si>
    <t>Quarterly Expenditures</t>
  </si>
  <si>
    <t>Q1</t>
  </si>
  <si>
    <t>Q2</t>
  </si>
  <si>
    <t>Q3</t>
  </si>
  <si>
    <t>Q4</t>
  </si>
  <si>
    <t>Quarterly Expenditure Report</t>
  </si>
  <si>
    <t>YTD $</t>
  </si>
  <si>
    <t>Year to Date</t>
  </si>
  <si>
    <t>YTD % of Budget</t>
  </si>
  <si>
    <t>7/1/25 - 6/30/26</t>
  </si>
  <si>
    <t xml:space="preserve">4) Administrative Expenses 
(maximum of 15% of total PCL annual budget) </t>
  </si>
  <si>
    <t xml:space="preserve"> TOTAL </t>
  </si>
  <si>
    <t>Admin rate %</t>
  </si>
  <si>
    <t>1)  Program Personnel (wages, taxes, benefits)</t>
  </si>
  <si>
    <t>Refer to PCL's budget guidance to ensure line items are allowable costs.</t>
  </si>
  <si>
    <t>Org Name: Program Name</t>
  </si>
  <si>
    <t>If you have questions or would like assistance, please contact your PCL grant manager.</t>
  </si>
  <si>
    <t>PCL Budget Instructions</t>
  </si>
  <si>
    <t xml:space="preserve">Use this form to create the proposed program's line item budget for July 1- June 30 fiscal year. </t>
  </si>
  <si>
    <t xml:space="preserve">Add rows to the form as needed for more line items, including personnel. </t>
  </si>
  <si>
    <t>If you add rows, copy formatting and be sure to adjust formulas to include added rows.</t>
  </si>
  <si>
    <t>When you submit this form, provide a budget narrative document with the cost calculations for each line item.</t>
  </si>
  <si>
    <t>Do not add additional columns to this budget and expenditure form.</t>
  </si>
  <si>
    <t xml:space="preserve">For hourly personnel: divide annual hours of work planned by 2080 to get % FTE. </t>
  </si>
  <si>
    <t>Only show FTE amount budgeted to PCL.</t>
  </si>
  <si>
    <t xml:space="preserve">4. Youth programs manager </t>
  </si>
  <si>
    <t>Workshop instructors</t>
  </si>
  <si>
    <t>Program supplies</t>
  </si>
  <si>
    <t>Office supplies</t>
  </si>
  <si>
    <t>Staff mileage/transport</t>
  </si>
  <si>
    <t>Youth incentives</t>
  </si>
  <si>
    <t>1. Program Coordinator</t>
  </si>
  <si>
    <t>2.  Youth Advocate</t>
  </si>
  <si>
    <t>4. (position title)</t>
  </si>
  <si>
    <t>3. (position title)</t>
  </si>
  <si>
    <t>Youth transport (field workshops)</t>
  </si>
  <si>
    <t xml:space="preserve">Occupancy </t>
  </si>
  <si>
    <t>Telephone/internet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</si>
</sst>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 applyProtection="1">
      <alignment horizontal="right" wrapText="1"/>
      <protection locked="0"/>
    </xf>
    <xf numFmtId="43" fontId="4" fillId="5" borderId="1" xfId="2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 applyProtection="1">
      <alignment horizontal="center"/>
      <protection locked="0"/>
    </xf>
    <xf numFmtId="164" fontId="8" fillId="4" borderId="1" xfId="0" applyNumberFormat="1" applyFont="1" applyFill="1" applyBorder="1" applyAlignment="1" applyProtection="1">
      <alignment horizontal="right" wrapText="1"/>
      <protection locked="0"/>
    </xf>
    <xf numFmtId="9" fontId="8" fillId="5" borderId="2" xfId="2" applyNumberFormat="1" applyFont="1" applyFill="1" applyBorder="1" applyAlignment="1" applyProtection="1">
      <alignment horizontal="right" wrapText="1"/>
    </xf>
    <xf numFmtId="164" fontId="4" fillId="4" borderId="1" xfId="0" applyNumberFormat="1" applyFont="1" applyFill="1" applyBorder="1" applyAlignment="1" applyProtection="1">
      <alignment horizontal="right" wrapText="1"/>
      <protection locked="0"/>
    </xf>
    <xf numFmtId="3" fontId="7" fillId="5" borderId="2" xfId="2" applyNumberFormat="1" applyFont="1" applyFill="1" applyBorder="1" applyAlignment="1" applyProtection="1">
      <alignment horizontal="right" vertical="top" wrapText="1"/>
      <protection locked="0"/>
    </xf>
    <xf numFmtId="43" fontId="7" fillId="5" borderId="2" xfId="2" applyFont="1" applyFill="1" applyBorder="1" applyAlignment="1" applyProtection="1">
      <alignment horizontal="right" vertical="top" wrapText="1"/>
      <protection locked="0"/>
    </xf>
    <xf numFmtId="3" fontId="5" fillId="5" borderId="1" xfId="2" applyNumberFormat="1" applyFont="1" applyFill="1" applyBorder="1" applyAlignment="1">
      <alignment vertical="top" wrapText="1"/>
    </xf>
    <xf numFmtId="43" fontId="5" fillId="5" borderId="1" xfId="2" applyFont="1" applyFill="1" applyBorder="1" applyAlignment="1">
      <alignment vertical="top" wrapText="1"/>
    </xf>
    <xf numFmtId="164" fontId="5" fillId="4" borderId="3" xfId="0" applyNumberFormat="1" applyFont="1" applyFill="1" applyBorder="1" applyAlignment="1" applyProtection="1">
      <alignment horizontal="right"/>
      <protection locked="0"/>
    </xf>
    <xf numFmtId="9" fontId="5" fillId="4" borderId="3" xfId="0" applyNumberFormat="1" applyFont="1" applyFill="1" applyBorder="1" applyAlignment="1" applyProtection="1">
      <alignment horizontal="right"/>
      <protection locked="0"/>
    </xf>
    <xf numFmtId="164" fontId="8" fillId="4" borderId="1" xfId="0" applyNumberFormat="1" applyFont="1" applyFill="1" applyBorder="1" applyAlignment="1" applyProtection="1">
      <alignment wrapText="1"/>
      <protection locked="0"/>
    </xf>
    <xf numFmtId="9" fontId="8" fillId="5" borderId="2" xfId="2" applyNumberFormat="1" applyFont="1" applyFill="1" applyBorder="1" applyAlignment="1" applyProtection="1">
      <alignment horizontal="right" vertical="top" wrapText="1"/>
    </xf>
    <xf numFmtId="0" fontId="4" fillId="0" borderId="1" xfId="0" applyFont="1" applyBorder="1"/>
    <xf numFmtId="164" fontId="8" fillId="4" borderId="7" xfId="0" applyNumberFormat="1" applyFont="1" applyFill="1" applyBorder="1" applyAlignment="1" applyProtection="1">
      <alignment wrapText="1"/>
      <protection locked="0"/>
    </xf>
    <xf numFmtId="3" fontId="8" fillId="4" borderId="1" xfId="2" applyNumberFormat="1" applyFont="1" applyFill="1" applyBorder="1" applyAlignment="1">
      <alignment vertical="top" wrapText="1"/>
    </xf>
    <xf numFmtId="3" fontId="8" fillId="0" borderId="1" xfId="2" applyNumberFormat="1" applyFont="1" applyFill="1" applyBorder="1" applyAlignment="1">
      <alignment vertical="top" wrapText="1"/>
    </xf>
    <xf numFmtId="164" fontId="5" fillId="4" borderId="13" xfId="0" applyNumberFormat="1" applyFont="1" applyFill="1" applyBorder="1" applyAlignment="1" applyProtection="1">
      <protection locked="0"/>
    </xf>
    <xf numFmtId="164" fontId="5" fillId="4" borderId="14" xfId="0" applyNumberFormat="1" applyFont="1" applyFill="1" applyBorder="1" applyAlignment="1" applyProtection="1">
      <protection locked="0"/>
    </xf>
    <xf numFmtId="164" fontId="5" fillId="0" borderId="5" xfId="0" applyNumberFormat="1" applyFont="1" applyFill="1" applyBorder="1" applyAlignment="1" applyProtection="1">
      <protection locked="0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3" fontId="7" fillId="3" borderId="2" xfId="2" applyNumberFormat="1" applyFont="1" applyFill="1" applyBorder="1" applyAlignment="1" applyProtection="1">
      <alignment horizontal="right" vertical="top" wrapText="1"/>
    </xf>
    <xf numFmtId="43" fontId="7" fillId="3" borderId="2" xfId="2" applyFont="1" applyFill="1" applyBorder="1" applyAlignment="1" applyProtection="1">
      <alignment horizontal="right" vertical="top" wrapText="1"/>
    </xf>
    <xf numFmtId="2" fontId="4" fillId="3" borderId="1" xfId="1" applyNumberFormat="1" applyFont="1" applyFill="1" applyBorder="1" applyAlignment="1">
      <alignment vertical="top" wrapText="1"/>
    </xf>
    <xf numFmtId="3" fontId="4" fillId="3" borderId="1" xfId="2" applyNumberFormat="1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/>
    <xf numFmtId="164" fontId="5" fillId="0" borderId="11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Alignment="1">
      <alignment horizontal="right"/>
    </xf>
    <xf numFmtId="9" fontId="5" fillId="0" borderId="0" xfId="0" applyNumberFormat="1" applyFont="1" applyBorder="1"/>
    <xf numFmtId="3" fontId="5" fillId="4" borderId="1" xfId="2" applyNumberFormat="1" applyFont="1" applyFill="1" applyBorder="1" applyAlignment="1">
      <alignment horizontal="right" wrapText="1"/>
    </xf>
    <xf numFmtId="164" fontId="5" fillId="4" borderId="3" xfId="0" applyNumberFormat="1" applyFont="1" applyFill="1" applyBorder="1" applyAlignment="1" applyProtection="1">
      <protection locked="0"/>
    </xf>
    <xf numFmtId="0" fontId="12" fillId="0" borderId="0" xfId="0" applyFont="1"/>
    <xf numFmtId="0" fontId="13" fillId="6" borderId="0" xfId="0" applyFont="1" applyFill="1"/>
    <xf numFmtId="0" fontId="1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9" fontId="5" fillId="4" borderId="5" xfId="0" applyNumberFormat="1" applyFont="1" applyFill="1" applyBorder="1" applyAlignment="1" applyProtection="1">
      <alignment horizontal="right"/>
      <protection locked="0"/>
    </xf>
    <xf numFmtId="0" fontId="5" fillId="3" borderId="4" xfId="0" applyFont="1" applyFill="1" applyBorder="1" applyAlignment="1">
      <alignment horizontal="left" wrapText="1"/>
    </xf>
    <xf numFmtId="0" fontId="5" fillId="0" borderId="6" xfId="0" applyFont="1" applyBorder="1" applyAlignment="1">
      <alignment horizontal="right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3" borderId="2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8" fillId="0" borderId="1" xfId="0" applyFont="1" applyBorder="1" applyAlignment="1" applyProtection="1">
      <protection locked="0"/>
    </xf>
    <xf numFmtId="0" fontId="4" fillId="0" borderId="12" xfId="0" applyFont="1" applyBorder="1"/>
    <xf numFmtId="0" fontId="5" fillId="0" borderId="4" xfId="0" applyFont="1" applyBorder="1" applyAlignment="1">
      <alignment horizontal="right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8" fillId="0" borderId="12" xfId="0" applyFont="1" applyBorder="1" applyAlignment="1" applyProtection="1">
      <protection locked="0"/>
    </xf>
    <xf numFmtId="0" fontId="8" fillId="0" borderId="8" xfId="0" applyFont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right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</cellXfs>
  <cellStyles count="3">
    <cellStyle name="Comma 2" xfId="2" xr:uid="{292A6EAA-D39C-48B0-AD5F-1E30158E72F4}"/>
    <cellStyle name="Normal" xfId="0" builtinId="0"/>
    <cellStyle name="Normal 2" xfId="1" xr:uid="{CE758C36-BA72-44BE-B017-C4732FAE9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B57A-1817-4D4F-AE67-35F993998818}">
  <dimension ref="A1:A19"/>
  <sheetViews>
    <sheetView zoomScale="80" zoomScaleNormal="80" workbookViewId="0">
      <selection activeCell="A11" sqref="A11"/>
    </sheetView>
  </sheetViews>
  <sheetFormatPr defaultRowHeight="18" x14ac:dyDescent="0.25"/>
  <cols>
    <col min="1" max="1" width="153.5703125" style="42" customWidth="1"/>
  </cols>
  <sheetData>
    <row r="1" spans="1:1" ht="33.75" customHeight="1" x14ac:dyDescent="0.25">
      <c r="A1" s="43" t="s">
        <v>29</v>
      </c>
    </row>
    <row r="2" spans="1:1" ht="14.25" customHeight="1" x14ac:dyDescent="0.25"/>
    <row r="3" spans="1:1" ht="22.5" customHeight="1" x14ac:dyDescent="0.25">
      <c r="A3" s="44" t="s">
        <v>30</v>
      </c>
    </row>
    <row r="4" spans="1:1" ht="12" customHeight="1" x14ac:dyDescent="0.25"/>
    <row r="5" spans="1:1" ht="22.5" customHeight="1" x14ac:dyDescent="0.25">
      <c r="A5" s="42" t="s">
        <v>26</v>
      </c>
    </row>
    <row r="6" spans="1:1" ht="12" customHeight="1" x14ac:dyDescent="0.25"/>
    <row r="7" spans="1:1" ht="22.5" customHeight="1" x14ac:dyDescent="0.25">
      <c r="A7" s="42" t="s">
        <v>31</v>
      </c>
    </row>
    <row r="8" spans="1:1" ht="12" customHeight="1" x14ac:dyDescent="0.25"/>
    <row r="9" spans="1:1" ht="18.75" customHeight="1" x14ac:dyDescent="0.25">
      <c r="A9" s="42" t="s">
        <v>36</v>
      </c>
    </row>
    <row r="10" spans="1:1" ht="12" customHeight="1" x14ac:dyDescent="0.25"/>
    <row r="11" spans="1:1" ht="22.5" customHeight="1" x14ac:dyDescent="0.25">
      <c r="A11" s="42" t="s">
        <v>32</v>
      </c>
    </row>
    <row r="12" spans="1:1" ht="12" customHeight="1" x14ac:dyDescent="0.25"/>
    <row r="13" spans="1:1" ht="22.5" customHeight="1" x14ac:dyDescent="0.25">
      <c r="A13" s="42" t="s">
        <v>35</v>
      </c>
    </row>
    <row r="14" spans="1:1" ht="12" customHeight="1" x14ac:dyDescent="0.25"/>
    <row r="15" spans="1:1" ht="22.5" customHeight="1" x14ac:dyDescent="0.25">
      <c r="A15" s="42" t="s">
        <v>33</v>
      </c>
    </row>
    <row r="16" spans="1:1" ht="12" customHeight="1" x14ac:dyDescent="0.25"/>
    <row r="17" spans="1:1" ht="22.5" customHeight="1" x14ac:dyDescent="0.25">
      <c r="A17" s="42" t="s">
        <v>34</v>
      </c>
    </row>
    <row r="18" spans="1:1" ht="12" customHeight="1" x14ac:dyDescent="0.25"/>
    <row r="19" spans="1:1" ht="22.5" customHeight="1" x14ac:dyDescent="0.25">
      <c r="A19" s="4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3120-AC1B-4426-A212-55CC645AC788}">
  <dimension ref="A1:I38"/>
  <sheetViews>
    <sheetView tabSelected="1" zoomScale="80" zoomScaleNormal="80" workbookViewId="0">
      <selection activeCell="E9" sqref="E9"/>
    </sheetView>
  </sheetViews>
  <sheetFormatPr defaultColWidth="11.42578125" defaultRowHeight="15.75" x14ac:dyDescent="0.25"/>
  <cols>
    <col min="1" max="1" width="21" style="1" customWidth="1"/>
    <col min="2" max="2" width="20.85546875" style="1" customWidth="1"/>
    <col min="3" max="3" width="17.5703125" style="30" customWidth="1"/>
    <col min="4" max="9" width="16.5703125" style="1" customWidth="1"/>
    <col min="10" max="16384" width="11.42578125" style="1"/>
  </cols>
  <sheetData>
    <row r="1" spans="1:9" s="2" customFormat="1" ht="34.5" customHeight="1" x14ac:dyDescent="0.2">
      <c r="A1" s="68" t="s">
        <v>10</v>
      </c>
      <c r="B1" s="69"/>
      <c r="C1" s="69"/>
      <c r="D1" s="59" t="s">
        <v>17</v>
      </c>
      <c r="E1" s="60"/>
      <c r="F1" s="60"/>
      <c r="G1" s="60"/>
      <c r="H1" s="60"/>
      <c r="I1" s="61"/>
    </row>
    <row r="2" spans="1:9" s="2" customFormat="1" ht="16.5" customHeight="1" x14ac:dyDescent="0.2">
      <c r="A2" s="71" t="s">
        <v>27</v>
      </c>
      <c r="B2" s="72"/>
      <c r="C2" s="31" t="s">
        <v>9</v>
      </c>
      <c r="D2" s="65"/>
      <c r="E2" s="66"/>
      <c r="F2" s="66"/>
      <c r="G2" s="66"/>
      <c r="H2" s="66"/>
      <c r="I2" s="67"/>
    </row>
    <row r="3" spans="1:9" s="3" customFormat="1" ht="35.25" customHeight="1" x14ac:dyDescent="0.25">
      <c r="A3" s="70" t="s">
        <v>8</v>
      </c>
      <c r="B3" s="70"/>
      <c r="C3" s="45" t="s">
        <v>21</v>
      </c>
      <c r="D3" s="62" t="s">
        <v>12</v>
      </c>
      <c r="E3" s="63"/>
      <c r="F3" s="63"/>
      <c r="G3" s="64"/>
      <c r="H3" s="62" t="s">
        <v>19</v>
      </c>
      <c r="I3" s="64"/>
    </row>
    <row r="4" spans="1:9" s="7" customFormat="1" ht="33" customHeight="1" x14ac:dyDescent="0.25">
      <c r="A4" s="4" t="s">
        <v>0</v>
      </c>
      <c r="B4" s="4"/>
      <c r="C4" s="5" t="s">
        <v>1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18</v>
      </c>
      <c r="I4" s="6" t="s">
        <v>20</v>
      </c>
    </row>
    <row r="5" spans="1:9" ht="21" customHeight="1" x14ac:dyDescent="0.25">
      <c r="A5" s="75" t="s">
        <v>25</v>
      </c>
      <c r="B5" s="75"/>
      <c r="C5" s="75"/>
      <c r="D5" s="34"/>
      <c r="E5" s="34"/>
      <c r="F5" s="34"/>
      <c r="G5" s="34"/>
      <c r="H5" s="34"/>
      <c r="I5" s="34"/>
    </row>
    <row r="6" spans="1:9" ht="18.75" customHeight="1" x14ac:dyDescent="0.25">
      <c r="A6" s="82" t="s">
        <v>37</v>
      </c>
      <c r="B6" s="83"/>
      <c r="C6" s="8"/>
      <c r="D6" s="9"/>
      <c r="E6" s="9"/>
      <c r="F6" s="9"/>
      <c r="G6" s="9"/>
      <c r="H6" s="9"/>
      <c r="I6" s="9"/>
    </row>
    <row r="7" spans="1:9" ht="30.75" customHeight="1" x14ac:dyDescent="0.25">
      <c r="A7" s="10" t="s">
        <v>11</v>
      </c>
      <c r="B7" s="11">
        <v>0.1</v>
      </c>
      <c r="C7" s="12">
        <v>10665</v>
      </c>
      <c r="D7" s="24"/>
      <c r="E7" s="24"/>
      <c r="F7" s="24"/>
      <c r="G7" s="24"/>
      <c r="H7" s="24"/>
      <c r="I7" s="13">
        <f>H7/C9</f>
        <v>0</v>
      </c>
    </row>
    <row r="8" spans="1:9" ht="18.75" customHeight="1" x14ac:dyDescent="0.25">
      <c r="A8" s="76" t="s">
        <v>43</v>
      </c>
      <c r="B8" s="76"/>
      <c r="C8" s="14"/>
      <c r="D8" s="15"/>
      <c r="E8" s="15"/>
      <c r="F8" s="15"/>
      <c r="G8" s="15"/>
      <c r="H8" s="15"/>
      <c r="I8" s="16"/>
    </row>
    <row r="9" spans="1:9" ht="30" x14ac:dyDescent="0.25">
      <c r="A9" s="10" t="s">
        <v>11</v>
      </c>
      <c r="B9" s="11">
        <v>0.5</v>
      </c>
      <c r="C9" s="12">
        <v>43875</v>
      </c>
      <c r="D9" s="24"/>
      <c r="E9" s="24"/>
      <c r="F9" s="24"/>
      <c r="G9" s="24"/>
      <c r="H9" s="24"/>
      <c r="I9" s="13">
        <f>H9/C11</f>
        <v>0</v>
      </c>
    </row>
    <row r="10" spans="1:9" x14ac:dyDescent="0.25">
      <c r="A10" s="76" t="s">
        <v>44</v>
      </c>
      <c r="B10" s="76"/>
      <c r="C10" s="12"/>
      <c r="D10" s="24"/>
      <c r="E10" s="24"/>
      <c r="F10" s="24"/>
      <c r="G10" s="24"/>
      <c r="H10" s="24"/>
      <c r="I10" s="13"/>
    </row>
    <row r="11" spans="1:9" ht="30" x14ac:dyDescent="0.25">
      <c r="A11" s="10" t="s">
        <v>11</v>
      </c>
      <c r="B11" s="11">
        <v>2</v>
      </c>
      <c r="C11" s="12">
        <v>135657</v>
      </c>
      <c r="D11" s="24"/>
      <c r="E11" s="24"/>
      <c r="F11" s="24"/>
      <c r="G11" s="24"/>
      <c r="H11" s="24"/>
      <c r="I11" s="13" t="e">
        <f>H11/C13</f>
        <v>#DIV/0!</v>
      </c>
    </row>
    <row r="12" spans="1:9" x14ac:dyDescent="0.25">
      <c r="A12" s="76" t="s">
        <v>46</v>
      </c>
      <c r="B12" s="76"/>
      <c r="C12" s="12"/>
      <c r="D12" s="24"/>
      <c r="E12" s="24"/>
      <c r="F12" s="24"/>
      <c r="G12" s="24"/>
      <c r="H12" s="24"/>
      <c r="I12" s="13"/>
    </row>
    <row r="13" spans="1:9" ht="30" x14ac:dyDescent="0.25">
      <c r="A13" s="10" t="s">
        <v>11</v>
      </c>
      <c r="B13" s="11"/>
      <c r="C13" s="12"/>
      <c r="D13" s="24"/>
      <c r="E13" s="24"/>
      <c r="F13" s="24"/>
      <c r="G13" s="24"/>
      <c r="H13" s="24"/>
      <c r="I13" s="13">
        <f>H13/C7</f>
        <v>0</v>
      </c>
    </row>
    <row r="14" spans="1:9" x14ac:dyDescent="0.25">
      <c r="A14" s="1" t="s">
        <v>45</v>
      </c>
      <c r="C14" s="12"/>
      <c r="D14" s="24"/>
      <c r="E14" s="24"/>
      <c r="F14" s="24"/>
      <c r="G14" s="24"/>
      <c r="H14" s="24"/>
      <c r="I14" s="13"/>
    </row>
    <row r="15" spans="1:9" ht="30" x14ac:dyDescent="0.25">
      <c r="A15" s="10" t="s">
        <v>11</v>
      </c>
      <c r="B15" s="21"/>
      <c r="C15" s="23"/>
      <c r="D15" s="24"/>
      <c r="E15" s="24"/>
      <c r="F15" s="24"/>
      <c r="G15" s="24"/>
      <c r="H15" s="24"/>
      <c r="I15" s="13" t="e">
        <f>H15/#REF!</f>
        <v>#REF!</v>
      </c>
    </row>
    <row r="16" spans="1:9" x14ac:dyDescent="0.25">
      <c r="A16" s="10"/>
      <c r="B16" s="11"/>
      <c r="C16" s="12"/>
      <c r="D16" s="24"/>
      <c r="E16" s="24"/>
      <c r="F16" s="24"/>
      <c r="G16" s="24"/>
      <c r="H16" s="24"/>
      <c r="I16" s="13"/>
    </row>
    <row r="17" spans="1:9" ht="6" customHeight="1" x14ac:dyDescent="0.25">
      <c r="A17" s="77"/>
      <c r="B17" s="77"/>
      <c r="C17" s="14"/>
      <c r="D17" s="17"/>
      <c r="E17" s="17"/>
      <c r="F17" s="17"/>
      <c r="G17" s="17"/>
      <c r="H17" s="17"/>
      <c r="I17" s="18"/>
    </row>
    <row r="18" spans="1:9" ht="21" customHeight="1" thickBot="1" x14ac:dyDescent="0.3">
      <c r="A18" s="52" t="s">
        <v>2</v>
      </c>
      <c r="B18" s="52"/>
      <c r="C18" s="19">
        <f>SUM(C7,C9,C11)</f>
        <v>190197</v>
      </c>
      <c r="D18" s="19">
        <f t="shared" ref="D18:H18" si="0">SUM(D7,D9,D11,D13,D15)</f>
        <v>0</v>
      </c>
      <c r="E18" s="19">
        <f t="shared" si="0"/>
        <v>0</v>
      </c>
      <c r="F18" s="19">
        <f t="shared" si="0"/>
        <v>0</v>
      </c>
      <c r="G18" s="19">
        <f t="shared" si="0"/>
        <v>0</v>
      </c>
      <c r="H18" s="19">
        <f t="shared" si="0"/>
        <v>0</v>
      </c>
      <c r="I18" s="20">
        <f>H18/C18</f>
        <v>0</v>
      </c>
    </row>
    <row r="19" spans="1:9" ht="21" customHeight="1" thickTop="1" x14ac:dyDescent="0.25">
      <c r="A19" s="78" t="s">
        <v>3</v>
      </c>
      <c r="B19" s="79"/>
      <c r="C19" s="80"/>
      <c r="D19" s="32"/>
      <c r="E19" s="32"/>
      <c r="F19" s="32"/>
      <c r="G19" s="32"/>
      <c r="H19" s="32"/>
      <c r="I19" s="33"/>
    </row>
    <row r="20" spans="1:9" x14ac:dyDescent="0.25">
      <c r="A20" s="81" t="s">
        <v>38</v>
      </c>
      <c r="B20" s="81"/>
      <c r="C20" s="21">
        <v>2200</v>
      </c>
      <c r="D20" s="24"/>
      <c r="E20" s="24"/>
      <c r="F20" s="24"/>
      <c r="G20" s="24"/>
      <c r="H20" s="24"/>
      <c r="I20" s="22">
        <f>H20/C20</f>
        <v>0</v>
      </c>
    </row>
    <row r="21" spans="1:9" x14ac:dyDescent="0.25">
      <c r="A21" s="51"/>
      <c r="B21" s="51"/>
      <c r="C21" s="21"/>
      <c r="D21" s="24"/>
      <c r="E21" s="24"/>
      <c r="F21" s="24"/>
      <c r="G21" s="24"/>
      <c r="H21" s="24"/>
      <c r="I21" s="22" t="e">
        <f t="shared" ref="I21:I23" si="1">H21/C21</f>
        <v>#DIV/0!</v>
      </c>
    </row>
    <row r="22" spans="1:9" x14ac:dyDescent="0.25">
      <c r="A22" s="51"/>
      <c r="B22" s="51"/>
      <c r="C22" s="21"/>
      <c r="D22" s="24"/>
      <c r="E22" s="24"/>
      <c r="F22" s="24"/>
      <c r="G22" s="24"/>
      <c r="H22" s="24"/>
      <c r="I22" s="22" t="e">
        <f t="shared" si="1"/>
        <v>#DIV/0!</v>
      </c>
    </row>
    <row r="23" spans="1:9" x14ac:dyDescent="0.25">
      <c r="A23" s="51"/>
      <c r="B23" s="51"/>
      <c r="C23" s="21"/>
      <c r="D23" s="24"/>
      <c r="E23" s="24"/>
      <c r="F23" s="24"/>
      <c r="G23" s="24"/>
      <c r="H23" s="24"/>
      <c r="I23" s="22" t="e">
        <f t="shared" si="1"/>
        <v>#DIV/0!</v>
      </c>
    </row>
    <row r="24" spans="1:9" ht="21" customHeight="1" thickBot="1" x14ac:dyDescent="0.3">
      <c r="A24" s="52" t="s">
        <v>4</v>
      </c>
      <c r="B24" s="53"/>
      <c r="C24" s="41">
        <f>SUM(C20:C23)</f>
        <v>2200</v>
      </c>
      <c r="D24" s="41">
        <f t="shared" ref="D24:H24" si="2">SUM(D20:D23)</f>
        <v>0</v>
      </c>
      <c r="E24" s="41">
        <f t="shared" si="2"/>
        <v>0</v>
      </c>
      <c r="F24" s="41">
        <f t="shared" si="2"/>
        <v>0</v>
      </c>
      <c r="G24" s="41">
        <f t="shared" si="2"/>
        <v>0</v>
      </c>
      <c r="H24" s="41">
        <f t="shared" si="2"/>
        <v>0</v>
      </c>
      <c r="I24" s="20">
        <f>H24/C24</f>
        <v>0</v>
      </c>
    </row>
    <row r="25" spans="1:9" ht="21" customHeight="1" thickTop="1" x14ac:dyDescent="0.25">
      <c r="A25" s="54" t="s">
        <v>5</v>
      </c>
      <c r="B25" s="54"/>
      <c r="C25" s="55"/>
      <c r="D25" s="35"/>
      <c r="E25" s="35"/>
      <c r="F25" s="35"/>
      <c r="G25" s="35"/>
      <c r="H25" s="35"/>
      <c r="I25" s="36"/>
    </row>
    <row r="26" spans="1:9" ht="15" customHeight="1" x14ac:dyDescent="0.25">
      <c r="A26" s="56" t="s">
        <v>39</v>
      </c>
      <c r="B26" s="56"/>
      <c r="C26" s="24">
        <v>5000</v>
      </c>
      <c r="D26" s="24"/>
      <c r="E26" s="24"/>
      <c r="F26" s="24"/>
      <c r="G26" s="24"/>
      <c r="H26" s="24"/>
      <c r="I26" s="46">
        <f>H26/C26</f>
        <v>0</v>
      </c>
    </row>
    <row r="27" spans="1:9" ht="15" customHeight="1" x14ac:dyDescent="0.25">
      <c r="A27" s="57" t="s">
        <v>47</v>
      </c>
      <c r="B27" s="57"/>
      <c r="C27" s="24">
        <v>2750</v>
      </c>
      <c r="D27" s="24"/>
      <c r="E27" s="24"/>
      <c r="F27" s="24"/>
      <c r="G27" s="24"/>
      <c r="H27" s="24"/>
      <c r="I27" s="46"/>
    </row>
    <row r="28" spans="1:9" ht="15" customHeight="1" x14ac:dyDescent="0.25">
      <c r="A28" s="56" t="s">
        <v>48</v>
      </c>
      <c r="B28" s="56"/>
      <c r="C28" s="24">
        <v>7017</v>
      </c>
      <c r="D28" s="24"/>
      <c r="E28" s="24"/>
      <c r="F28" s="24"/>
      <c r="G28" s="24"/>
      <c r="H28" s="24"/>
      <c r="I28" s="46">
        <f t="shared" ref="I28:I33" si="3">H28/C28</f>
        <v>0</v>
      </c>
    </row>
    <row r="29" spans="1:9" ht="15" customHeight="1" x14ac:dyDescent="0.25">
      <c r="A29" s="56" t="s">
        <v>40</v>
      </c>
      <c r="B29" s="56"/>
      <c r="C29" s="24">
        <v>520</v>
      </c>
      <c r="D29" s="25"/>
      <c r="E29" s="25"/>
      <c r="F29" s="25"/>
      <c r="G29" s="25"/>
      <c r="H29" s="25">
        <f t="shared" ref="H29:H33" si="4">SUM(D29:G29)</f>
        <v>0</v>
      </c>
      <c r="I29" s="46">
        <f t="shared" si="3"/>
        <v>0</v>
      </c>
    </row>
    <row r="30" spans="1:9" ht="15" customHeight="1" x14ac:dyDescent="0.25">
      <c r="A30" s="56" t="s">
        <v>41</v>
      </c>
      <c r="B30" s="56"/>
      <c r="C30" s="24">
        <v>1820</v>
      </c>
      <c r="D30" s="25"/>
      <c r="E30" s="25"/>
      <c r="F30" s="25"/>
      <c r="G30" s="25"/>
      <c r="H30" s="25">
        <f t="shared" si="4"/>
        <v>0</v>
      </c>
      <c r="I30" s="46">
        <f t="shared" si="3"/>
        <v>0</v>
      </c>
    </row>
    <row r="31" spans="1:9" ht="15" customHeight="1" x14ac:dyDescent="0.25">
      <c r="A31" s="73" t="s">
        <v>42</v>
      </c>
      <c r="B31" s="74"/>
      <c r="C31" s="24">
        <v>3750</v>
      </c>
      <c r="D31" s="25"/>
      <c r="E31" s="25"/>
      <c r="F31" s="25"/>
      <c r="G31" s="25"/>
      <c r="H31" s="25"/>
      <c r="I31" s="46"/>
    </row>
    <row r="32" spans="1:9" ht="15" customHeight="1" x14ac:dyDescent="0.25">
      <c r="A32" s="73" t="s">
        <v>49</v>
      </c>
      <c r="B32" s="74"/>
      <c r="C32" s="24">
        <v>944</v>
      </c>
      <c r="D32" s="25"/>
      <c r="E32" s="25"/>
      <c r="F32" s="25"/>
      <c r="G32" s="25"/>
      <c r="H32" s="25"/>
      <c r="I32" s="46"/>
    </row>
    <row r="33" spans="1:9" ht="15" customHeight="1" x14ac:dyDescent="0.25">
      <c r="C33" s="24"/>
      <c r="D33" s="25"/>
      <c r="E33" s="26"/>
      <c r="F33" s="26"/>
      <c r="G33" s="26"/>
      <c r="H33" s="26">
        <f t="shared" si="4"/>
        <v>0</v>
      </c>
      <c r="I33" s="46" t="e">
        <f t="shared" si="3"/>
        <v>#DIV/0!</v>
      </c>
    </row>
    <row r="34" spans="1:9" ht="21" customHeight="1" thickBot="1" x14ac:dyDescent="0.3">
      <c r="A34" s="52" t="s">
        <v>6</v>
      </c>
      <c r="B34" s="52"/>
      <c r="C34" s="27">
        <f>SUM(C26:C32)</f>
        <v>21801</v>
      </c>
      <c r="D34" s="19">
        <f>SUM(D26:D30)</f>
        <v>0</v>
      </c>
      <c r="E34" s="19">
        <f>SUM(E26:E33)</f>
        <v>0</v>
      </c>
      <c r="F34" s="19">
        <f>SUM(F26:F33)</f>
        <v>0</v>
      </c>
      <c r="G34" s="19">
        <f>SUM(G26:G33)</f>
        <v>0</v>
      </c>
      <c r="H34" s="19">
        <f>SUM(D34:G34)</f>
        <v>0</v>
      </c>
      <c r="I34" s="20">
        <f>H34/C34</f>
        <v>0</v>
      </c>
    </row>
    <row r="35" spans="1:9" ht="28.5" customHeight="1" thickTop="1" thickBot="1" x14ac:dyDescent="0.3">
      <c r="A35" s="58" t="s">
        <v>7</v>
      </c>
      <c r="B35" s="58"/>
      <c r="C35" s="28">
        <f t="shared" ref="C35:H35" si="5">C34+C24+C18</f>
        <v>214198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  <c r="H35" s="28">
        <f t="shared" si="5"/>
        <v>0</v>
      </c>
      <c r="I35" s="20">
        <f>H35/C35</f>
        <v>0</v>
      </c>
    </row>
    <row r="36" spans="1:9" ht="48" customHeight="1" thickTop="1" thickBot="1" x14ac:dyDescent="0.3">
      <c r="A36" s="49" t="s">
        <v>22</v>
      </c>
      <c r="B36" s="49"/>
      <c r="C36" s="37">
        <v>37500</v>
      </c>
      <c r="D36" s="40"/>
      <c r="E36" s="40"/>
      <c r="F36" s="40"/>
      <c r="G36" s="40"/>
      <c r="H36" s="40"/>
      <c r="I36" s="47">
        <f>H36/C36</f>
        <v>0</v>
      </c>
    </row>
    <row r="37" spans="1:9" ht="21.75" customHeight="1" thickTop="1" thickBot="1" x14ac:dyDescent="0.3">
      <c r="A37" s="50" t="s">
        <v>23</v>
      </c>
      <c r="B37" s="50"/>
      <c r="C37" s="29">
        <f>C35+C36</f>
        <v>251698</v>
      </c>
      <c r="D37" s="29">
        <f t="shared" ref="D37:H37" si="6">D35+D36</f>
        <v>0</v>
      </c>
      <c r="E37" s="29">
        <f t="shared" si="6"/>
        <v>0</v>
      </c>
      <c r="F37" s="29">
        <f t="shared" si="6"/>
        <v>0</v>
      </c>
      <c r="G37" s="29">
        <f t="shared" si="6"/>
        <v>0</v>
      </c>
      <c r="H37" s="29">
        <f t="shared" si="6"/>
        <v>0</v>
      </c>
      <c r="I37" s="48">
        <f>H37/C37</f>
        <v>0</v>
      </c>
    </row>
    <row r="38" spans="1:9" x14ac:dyDescent="0.25">
      <c r="B38" s="38" t="s">
        <v>24</v>
      </c>
      <c r="C38" s="39">
        <f>C36/C37</f>
        <v>0.1489880730081288</v>
      </c>
    </row>
  </sheetData>
  <mergeCells count="32">
    <mergeCell ref="A22:B22"/>
    <mergeCell ref="A5:C5"/>
    <mergeCell ref="A8:B8"/>
    <mergeCell ref="A10:B10"/>
    <mergeCell ref="A17:B17"/>
    <mergeCell ref="A18:B18"/>
    <mergeCell ref="A19:C19"/>
    <mergeCell ref="A20:B20"/>
    <mergeCell ref="A21:B21"/>
    <mergeCell ref="A12:B12"/>
    <mergeCell ref="A6:B6"/>
    <mergeCell ref="D1:I1"/>
    <mergeCell ref="D3:G3"/>
    <mergeCell ref="H3:I3"/>
    <mergeCell ref="D2:I2"/>
    <mergeCell ref="A1:C1"/>
    <mergeCell ref="A3:B3"/>
    <mergeCell ref="A2:B2"/>
    <mergeCell ref="A36:B36"/>
    <mergeCell ref="A37:B37"/>
    <mergeCell ref="A23:B23"/>
    <mergeCell ref="A24:B24"/>
    <mergeCell ref="A25:C25"/>
    <mergeCell ref="A26:B26"/>
    <mergeCell ref="A28:B28"/>
    <mergeCell ref="A29:B29"/>
    <mergeCell ref="A30:B30"/>
    <mergeCell ref="A27:B27"/>
    <mergeCell ref="A34:B34"/>
    <mergeCell ref="A35:B35"/>
    <mergeCell ref="A32:B32"/>
    <mergeCell ref="A31:B31"/>
  </mergeCells>
  <pageMargins left="0.43" right="0.38" top="0.62" bottom="0.52" header="0.3" footer="0.3"/>
  <pageSetup orientation="portrait" horizontalDpi="1200" verticalDpi="1200" r:id="rId1"/>
  <headerFooter>
    <oddFooter>&amp;C&amp;"Arial,Bold"Portland Children's Levy: Exhibit C to 2019 Request for Investment</oddFooter>
  </headerFooter>
  <ignoredErrors>
    <ignoredError sqref="I18 C24 I24 I37 D34:I34 C37:H37 F35:G35 D35:E35 I3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and Exp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Meg McElroy</dc:creator>
  <cp:lastModifiedBy>Pellegrino, Lisa</cp:lastModifiedBy>
  <cp:lastPrinted>2019-09-19T20:54:05Z</cp:lastPrinted>
  <dcterms:created xsi:type="dcterms:W3CDTF">2019-08-21T12:55:17Z</dcterms:created>
  <dcterms:modified xsi:type="dcterms:W3CDTF">2025-09-16T16:24:57Z</dcterms:modified>
</cp:coreProperties>
</file>