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rantee Contracts and Monitoring\Expense Report Review Process\"/>
    </mc:Choice>
  </mc:AlternateContent>
  <xr:revisionPtr revIDLastSave="0" documentId="10_ncr:100000_{74C29494-CD46-4852-B58B-7072246705B2}" xr6:coauthVersionLast="31" xr6:coauthVersionMax="31" xr10:uidLastSave="{00000000-0000-0000-0000-000000000000}"/>
  <bookViews>
    <workbookView xWindow="0" yWindow="0" windowWidth="17280" windowHeight="8385" xr2:uid="{6BC1E412-311B-4C8D-84B2-BD42B4B46AD0}"/>
  </bookViews>
  <sheets>
    <sheet name="Personnel" sheetId="2" r:id="rId1"/>
    <sheet name="Contractors" sheetId="1" r:id="rId2"/>
    <sheet name="Program Expenses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27" i="3"/>
  <c r="D25" i="3"/>
  <c r="D13" i="3"/>
  <c r="A17" i="3" s="1"/>
  <c r="D17" i="3" s="1"/>
  <c r="D5" i="3"/>
  <c r="E5" i="2"/>
  <c r="C5" i="1"/>
</calcChain>
</file>

<file path=xl/sharedStrings.xml><?xml version="1.0" encoding="utf-8"?>
<sst xmlns="http://schemas.openxmlformats.org/spreadsheetml/2006/main" count="99" uniqueCount="36">
  <si>
    <t>Contractor Name</t>
  </si>
  <si>
    <t>Date</t>
  </si>
  <si>
    <t>Amount</t>
  </si>
  <si>
    <t>Joe's Plumbing</t>
  </si>
  <si>
    <t>total</t>
  </si>
  <si>
    <t>&lt; This is the amount that appears on the expense report</t>
  </si>
  <si>
    <t>* Each of these expenses will be shown on a general ledger report or invoices will be provided.</t>
  </si>
  <si>
    <t>*</t>
  </si>
  <si>
    <t>Employee Position</t>
  </si>
  <si>
    <t>Employee Name</t>
  </si>
  <si>
    <t>Program Director</t>
  </si>
  <si>
    <t>Joan Jett</t>
  </si>
  <si>
    <t>9/31/2018</t>
  </si>
  <si>
    <t>* Each of these expenses will be shown on a general ledger report.</t>
  </si>
  <si>
    <t>Category</t>
  </si>
  <si>
    <t>Salary</t>
  </si>
  <si>
    <t>total billed</t>
  </si>
  <si>
    <t>Vendor Name</t>
  </si>
  <si>
    <t>Supplies</t>
  </si>
  <si>
    <t>Fred Meyer</t>
  </si>
  <si>
    <t>Costco</t>
  </si>
  <si>
    <t>Cash &amp; Carry</t>
  </si>
  <si>
    <t>Insurance</t>
  </si>
  <si>
    <t>Standard Insurance</t>
  </si>
  <si>
    <t>Insurance is allocated to PCL at rate of 1.25% based on FTE % dedicated to PCL program</t>
  </si>
  <si>
    <t>Insurance total</t>
  </si>
  <si>
    <t>Allocation Rate</t>
  </si>
  <si>
    <t>Amount Billed to PCL</t>
  </si>
  <si>
    <t>Client Assistance</t>
  </si>
  <si>
    <t>Client name redacted</t>
  </si>
  <si>
    <t>NW Natural</t>
  </si>
  <si>
    <t>tota</t>
  </si>
  <si>
    <t>Client Assitance</t>
  </si>
  <si>
    <t>billed</t>
  </si>
  <si>
    <t xml:space="preserve"> </t>
  </si>
  <si>
    <t>Budget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</si>
</sst>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0" applyFont="1"/>
    <xf numFmtId="14" fontId="4" fillId="0" borderId="0" xfId="0" applyNumberFormat="1" applyFont="1"/>
    <xf numFmtId="43" fontId="4" fillId="0" borderId="0" xfId="1" applyFont="1"/>
    <xf numFmtId="0" fontId="3" fillId="0" borderId="0" xfId="0" applyFont="1"/>
    <xf numFmtId="43" fontId="3" fillId="0" borderId="0" xfId="1" applyFont="1"/>
    <xf numFmtId="0" fontId="2" fillId="0" borderId="0" xfId="0" applyFon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5" fillId="0" borderId="0" xfId="0" applyFont="1"/>
    <xf numFmtId="43" fontId="5" fillId="0" borderId="0" xfId="1" applyFont="1"/>
    <xf numFmtId="43" fontId="0" fillId="0" borderId="0" xfId="0" applyNumberFormat="1"/>
    <xf numFmtId="1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DCFF-7E98-4A17-957C-057282C7B9AB}">
  <dimension ref="A1:F11"/>
  <sheetViews>
    <sheetView tabSelected="1" workbookViewId="0">
      <selection activeCell="B8" sqref="B8"/>
    </sheetView>
  </sheetViews>
  <sheetFormatPr defaultRowHeight="15" x14ac:dyDescent="0.25"/>
  <cols>
    <col min="1" max="1" width="16.140625" bestFit="1" customWidth="1"/>
    <col min="2" max="2" width="16.140625" customWidth="1"/>
    <col min="3" max="3" width="11.140625" customWidth="1"/>
    <col min="4" max="4" width="10.7109375" bestFit="1" customWidth="1"/>
    <col min="5" max="5" width="9.5703125" style="2" bestFit="1" customWidth="1"/>
  </cols>
  <sheetData>
    <row r="1" spans="1:6" s="9" customFormat="1" ht="30" customHeight="1" x14ac:dyDescent="0.25">
      <c r="A1" s="9" t="s">
        <v>8</v>
      </c>
      <c r="B1" s="9" t="s">
        <v>14</v>
      </c>
      <c r="C1" s="9" t="s">
        <v>9</v>
      </c>
      <c r="D1" s="9" t="s">
        <v>1</v>
      </c>
      <c r="E1" s="10" t="s">
        <v>2</v>
      </c>
    </row>
    <row r="2" spans="1:6" x14ac:dyDescent="0.25">
      <c r="A2" t="s">
        <v>10</v>
      </c>
      <c r="B2" t="s">
        <v>15</v>
      </c>
      <c r="C2" t="s">
        <v>11</v>
      </c>
      <c r="D2" s="1">
        <v>43312</v>
      </c>
      <c r="E2" s="2">
        <v>3300</v>
      </c>
      <c r="F2" s="8" t="s">
        <v>7</v>
      </c>
    </row>
    <row r="3" spans="1:6" x14ac:dyDescent="0.25">
      <c r="A3" t="s">
        <v>10</v>
      </c>
      <c r="B3" t="s">
        <v>15</v>
      </c>
      <c r="C3" t="s">
        <v>11</v>
      </c>
      <c r="D3" s="1">
        <v>43343</v>
      </c>
      <c r="E3" s="2">
        <v>3300</v>
      </c>
      <c r="F3" s="8" t="s">
        <v>7</v>
      </c>
    </row>
    <row r="4" spans="1:6" ht="17.25" x14ac:dyDescent="0.4">
      <c r="A4" s="11" t="s">
        <v>10</v>
      </c>
      <c r="B4" s="11" t="s">
        <v>15</v>
      </c>
      <c r="C4" s="11" t="s">
        <v>11</v>
      </c>
      <c r="D4" s="11" t="s">
        <v>12</v>
      </c>
      <c r="E4" s="12">
        <v>3300</v>
      </c>
      <c r="F4" s="8" t="s">
        <v>7</v>
      </c>
    </row>
    <row r="5" spans="1:6" x14ac:dyDescent="0.25">
      <c r="A5" t="s">
        <v>10</v>
      </c>
      <c r="B5" t="s">
        <v>15</v>
      </c>
      <c r="D5" t="s">
        <v>4</v>
      </c>
      <c r="E5" s="2">
        <f>SUM(E2:E4)</f>
        <v>9900</v>
      </c>
    </row>
    <row r="7" spans="1:6" x14ac:dyDescent="0.25">
      <c r="A7" t="s">
        <v>10</v>
      </c>
      <c r="B7" t="s">
        <v>35</v>
      </c>
      <c r="E7" s="2">
        <v>0.2</v>
      </c>
    </row>
    <row r="9" spans="1:6" x14ac:dyDescent="0.25">
      <c r="A9" s="6" t="s">
        <v>10</v>
      </c>
      <c r="B9" s="6" t="s">
        <v>15</v>
      </c>
      <c r="C9" s="6" t="s">
        <v>11</v>
      </c>
      <c r="D9" s="6" t="s">
        <v>16</v>
      </c>
      <c r="E9" s="7">
        <f>E5*E7</f>
        <v>1980</v>
      </c>
      <c r="F9" s="8" t="s">
        <v>5</v>
      </c>
    </row>
    <row r="11" spans="1:6" x14ac:dyDescent="0.25">
      <c r="A11" s="8" t="s">
        <v>13</v>
      </c>
      <c r="B1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CE0A-101B-4BD6-8390-BBB9BB36039B}">
  <dimension ref="A1:I7"/>
  <sheetViews>
    <sheetView workbookViewId="0">
      <selection activeCell="D13" sqref="D13"/>
    </sheetView>
  </sheetViews>
  <sheetFormatPr defaultRowHeight="15" x14ac:dyDescent="0.25"/>
  <cols>
    <col min="1" max="1" width="16.140625" bestFit="1" customWidth="1"/>
    <col min="2" max="2" width="9.7109375" bestFit="1" customWidth="1"/>
    <col min="3" max="3" width="9.140625" style="2"/>
  </cols>
  <sheetData>
    <row r="1" spans="1:9" x14ac:dyDescent="0.25">
      <c r="A1" s="6" t="s">
        <v>0</v>
      </c>
      <c r="B1" s="6" t="s">
        <v>1</v>
      </c>
      <c r="C1" s="7" t="s">
        <v>2</v>
      </c>
    </row>
    <row r="2" spans="1:9" x14ac:dyDescent="0.25">
      <c r="A2" t="s">
        <v>3</v>
      </c>
      <c r="B2" s="1">
        <v>43327</v>
      </c>
      <c r="C2" s="2">
        <v>250</v>
      </c>
      <c r="D2" s="8" t="s">
        <v>7</v>
      </c>
      <c r="E2" s="8"/>
      <c r="F2" s="8"/>
      <c r="G2" s="8"/>
      <c r="H2" s="8"/>
      <c r="I2" s="8"/>
    </row>
    <row r="3" spans="1:9" x14ac:dyDescent="0.25">
      <c r="A3" t="s">
        <v>3</v>
      </c>
      <c r="B3" s="1">
        <v>43355</v>
      </c>
      <c r="C3" s="2">
        <v>125</v>
      </c>
      <c r="D3" s="8" t="s">
        <v>7</v>
      </c>
      <c r="E3" s="8"/>
      <c r="F3" s="8"/>
      <c r="G3" s="8"/>
      <c r="H3" s="8"/>
      <c r="I3" s="8"/>
    </row>
    <row r="4" spans="1:9" x14ac:dyDescent="0.25">
      <c r="A4" s="3" t="s">
        <v>3</v>
      </c>
      <c r="B4" s="4">
        <v>43361</v>
      </c>
      <c r="C4" s="5">
        <v>375</v>
      </c>
      <c r="D4" s="8" t="s">
        <v>7</v>
      </c>
      <c r="E4" s="8"/>
      <c r="F4" s="8"/>
      <c r="G4" s="8"/>
      <c r="H4" s="8"/>
      <c r="I4" s="8"/>
    </row>
    <row r="5" spans="1:9" x14ac:dyDescent="0.25">
      <c r="A5" s="6" t="s">
        <v>3</v>
      </c>
      <c r="B5" s="6" t="s">
        <v>4</v>
      </c>
      <c r="C5" s="7">
        <f>SUM(C2:C4)</f>
        <v>750</v>
      </c>
      <c r="D5" s="8" t="s">
        <v>5</v>
      </c>
      <c r="E5" s="8"/>
      <c r="F5" s="8"/>
      <c r="G5" s="8"/>
      <c r="H5" s="8"/>
      <c r="I5" s="8"/>
    </row>
    <row r="7" spans="1:9" x14ac:dyDescent="0.25">
      <c r="A7" s="8" t="s"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4D07-0330-46C5-9896-3182061C15AE}">
  <dimension ref="A1:J29"/>
  <sheetViews>
    <sheetView topLeftCell="A4" workbookViewId="0">
      <selection activeCell="I12" sqref="I12"/>
    </sheetView>
  </sheetViews>
  <sheetFormatPr defaultRowHeight="15" x14ac:dyDescent="0.25"/>
  <cols>
    <col min="1" max="1" width="20.140625" customWidth="1"/>
    <col min="2" max="2" width="16.140625" customWidth="1"/>
    <col min="3" max="3" width="9.7109375" bestFit="1" customWidth="1"/>
    <col min="4" max="4" width="9.140625" style="2"/>
  </cols>
  <sheetData>
    <row r="1" spans="1:10" x14ac:dyDescent="0.25">
      <c r="A1" s="6" t="s">
        <v>17</v>
      </c>
      <c r="B1" s="6" t="s">
        <v>14</v>
      </c>
      <c r="C1" s="6" t="s">
        <v>1</v>
      </c>
      <c r="D1" s="7" t="s">
        <v>2</v>
      </c>
    </row>
    <row r="2" spans="1:10" x14ac:dyDescent="0.25">
      <c r="A2" t="s">
        <v>19</v>
      </c>
      <c r="B2" t="s">
        <v>18</v>
      </c>
      <c r="C2" s="1">
        <v>43327</v>
      </c>
      <c r="D2" s="2">
        <v>36.75</v>
      </c>
      <c r="E2" s="8" t="s">
        <v>7</v>
      </c>
      <c r="F2" s="8"/>
      <c r="G2" s="8"/>
      <c r="H2" s="8"/>
      <c r="I2" s="8"/>
      <c r="J2" s="8"/>
    </row>
    <row r="3" spans="1:10" x14ac:dyDescent="0.25">
      <c r="A3" t="s">
        <v>20</v>
      </c>
      <c r="B3" t="s">
        <v>18</v>
      </c>
      <c r="C3" s="1">
        <v>43355</v>
      </c>
      <c r="D3" s="2">
        <v>225.68</v>
      </c>
      <c r="E3" s="8" t="s">
        <v>7</v>
      </c>
      <c r="F3" s="8"/>
      <c r="G3" s="8"/>
      <c r="H3" s="8"/>
      <c r="I3" s="8"/>
      <c r="J3" s="8"/>
    </row>
    <row r="4" spans="1:10" x14ac:dyDescent="0.25">
      <c r="A4" s="3" t="s">
        <v>21</v>
      </c>
      <c r="B4" s="3" t="s">
        <v>18</v>
      </c>
      <c r="C4" s="4">
        <v>43361</v>
      </c>
      <c r="D4" s="5">
        <v>137.5</v>
      </c>
      <c r="E4" s="8" t="s">
        <v>7</v>
      </c>
      <c r="F4" s="8"/>
      <c r="G4" s="8"/>
      <c r="H4" s="8"/>
      <c r="I4" s="8"/>
      <c r="J4" s="8"/>
    </row>
    <row r="5" spans="1:10" x14ac:dyDescent="0.25">
      <c r="B5" s="6" t="s">
        <v>18</v>
      </c>
      <c r="C5" s="6" t="s">
        <v>4</v>
      </c>
      <c r="D5" s="7">
        <f>SUM(D2:D4)</f>
        <v>399.93</v>
      </c>
      <c r="E5" s="8" t="s">
        <v>5</v>
      </c>
      <c r="F5" s="8"/>
      <c r="G5" s="8"/>
      <c r="H5" s="8"/>
      <c r="I5" s="8"/>
      <c r="J5" s="8"/>
    </row>
    <row r="7" spans="1:10" x14ac:dyDescent="0.25">
      <c r="A7" s="8" t="s">
        <v>6</v>
      </c>
      <c r="B7" s="8"/>
    </row>
    <row r="9" spans="1:10" x14ac:dyDescent="0.25">
      <c r="A9" s="6" t="s">
        <v>17</v>
      </c>
      <c r="B9" s="6" t="s">
        <v>14</v>
      </c>
      <c r="C9" s="6" t="s">
        <v>1</v>
      </c>
      <c r="D9" s="7" t="s">
        <v>2</v>
      </c>
    </row>
    <row r="10" spans="1:10" x14ac:dyDescent="0.25">
      <c r="A10" t="s">
        <v>23</v>
      </c>
      <c r="B10" t="s">
        <v>22</v>
      </c>
      <c r="C10" s="1">
        <v>43282</v>
      </c>
      <c r="D10" s="2">
        <v>229</v>
      </c>
      <c r="E10" s="8" t="s">
        <v>7</v>
      </c>
      <c r="F10" s="8"/>
      <c r="G10" s="8"/>
      <c r="H10" s="8"/>
      <c r="I10" s="8"/>
      <c r="J10" s="8"/>
    </row>
    <row r="11" spans="1:10" x14ac:dyDescent="0.25">
      <c r="A11" t="s">
        <v>23</v>
      </c>
      <c r="B11" t="s">
        <v>18</v>
      </c>
      <c r="C11" s="1">
        <v>43313</v>
      </c>
      <c r="D11" s="2">
        <v>229</v>
      </c>
      <c r="E11" s="8" t="s">
        <v>7</v>
      </c>
      <c r="F11" s="8"/>
      <c r="G11" s="8"/>
      <c r="H11" s="8"/>
      <c r="I11" s="8"/>
      <c r="J11" s="8"/>
    </row>
    <row r="12" spans="1:10" x14ac:dyDescent="0.25">
      <c r="A12" s="3" t="s">
        <v>23</v>
      </c>
      <c r="B12" s="3" t="s">
        <v>18</v>
      </c>
      <c r="C12" s="4">
        <v>43344</v>
      </c>
      <c r="D12" s="5">
        <v>229</v>
      </c>
      <c r="E12" s="8" t="s">
        <v>7</v>
      </c>
      <c r="F12" s="8"/>
      <c r="G12" s="8"/>
      <c r="H12" s="8"/>
      <c r="I12" s="8"/>
      <c r="J12" s="8"/>
    </row>
    <row r="13" spans="1:10" x14ac:dyDescent="0.25">
      <c r="B13" t="s">
        <v>22</v>
      </c>
      <c r="C13" t="s">
        <v>4</v>
      </c>
      <c r="D13" s="2">
        <f>SUM(D10:D12)</f>
        <v>687</v>
      </c>
      <c r="F13" s="8"/>
      <c r="G13" s="8"/>
      <c r="H13" s="8"/>
      <c r="I13" s="8"/>
      <c r="J13" s="8"/>
    </row>
    <row r="14" spans="1:10" x14ac:dyDescent="0.25">
      <c r="E14" s="8"/>
      <c r="F14" s="8"/>
      <c r="G14" s="8"/>
      <c r="H14" s="8"/>
      <c r="I14" s="8"/>
      <c r="J14" s="8"/>
    </row>
    <row r="15" spans="1:10" x14ac:dyDescent="0.25">
      <c r="A15" s="6" t="s">
        <v>24</v>
      </c>
      <c r="E15" s="8"/>
      <c r="F15" s="8"/>
      <c r="G15" s="8"/>
      <c r="H15" s="8"/>
      <c r="I15" s="8"/>
      <c r="J15" s="8"/>
    </row>
    <row r="16" spans="1:10" x14ac:dyDescent="0.25">
      <c r="A16" t="s">
        <v>25</v>
      </c>
      <c r="B16" t="s">
        <v>26</v>
      </c>
      <c r="D16" s="7" t="s">
        <v>27</v>
      </c>
      <c r="E16" s="8"/>
      <c r="F16" s="8"/>
      <c r="G16" s="8"/>
      <c r="H16" s="8"/>
      <c r="I16" s="8"/>
      <c r="J16" s="8"/>
    </row>
    <row r="17" spans="1:5" x14ac:dyDescent="0.25">
      <c r="A17" s="13">
        <f>D13</f>
        <v>687</v>
      </c>
      <c r="B17" s="14">
        <v>1.2500000000000001E-2</v>
      </c>
      <c r="D17" s="7">
        <f>A17*B17</f>
        <v>8.5875000000000004</v>
      </c>
    </row>
    <row r="18" spans="1:5" x14ac:dyDescent="0.25">
      <c r="A18" s="13"/>
      <c r="B18" s="14"/>
      <c r="E18" s="8"/>
    </row>
    <row r="19" spans="1:5" x14ac:dyDescent="0.25">
      <c r="A19" s="8" t="s">
        <v>6</v>
      </c>
      <c r="B19" s="8"/>
    </row>
    <row r="21" spans="1:5" x14ac:dyDescent="0.25">
      <c r="A21" s="6" t="s">
        <v>17</v>
      </c>
      <c r="B21" s="6" t="s">
        <v>14</v>
      </c>
      <c r="C21" s="6" t="s">
        <v>1</v>
      </c>
      <c r="D21" s="7" t="s">
        <v>2</v>
      </c>
    </row>
    <row r="22" spans="1:5" x14ac:dyDescent="0.25">
      <c r="A22" t="s">
        <v>19</v>
      </c>
      <c r="B22" t="s">
        <v>28</v>
      </c>
      <c r="C22" s="1">
        <v>43296</v>
      </c>
      <c r="D22" s="2">
        <v>225</v>
      </c>
      <c r="E22" s="8" t="s">
        <v>7</v>
      </c>
    </row>
    <row r="23" spans="1:5" x14ac:dyDescent="0.25">
      <c r="A23" t="s">
        <v>29</v>
      </c>
      <c r="B23" t="s">
        <v>28</v>
      </c>
      <c r="C23" s="1">
        <v>43299</v>
      </c>
      <c r="D23" s="2">
        <v>150</v>
      </c>
      <c r="E23" s="8" t="s">
        <v>7</v>
      </c>
    </row>
    <row r="24" spans="1:5" x14ac:dyDescent="0.25">
      <c r="A24" s="3" t="s">
        <v>30</v>
      </c>
      <c r="B24" s="3" t="s">
        <v>28</v>
      </c>
      <c r="C24" s="4">
        <v>43306</v>
      </c>
      <c r="D24" s="5">
        <v>85</v>
      </c>
      <c r="E24" s="8" t="s">
        <v>7</v>
      </c>
    </row>
    <row r="25" spans="1:5" x14ac:dyDescent="0.25">
      <c r="B25" t="s">
        <v>28</v>
      </c>
      <c r="C25" t="s">
        <v>31</v>
      </c>
      <c r="D25" s="2">
        <f>SUM(D22:D24)</f>
        <v>460</v>
      </c>
    </row>
    <row r="27" spans="1:5" x14ac:dyDescent="0.25">
      <c r="A27" t="s">
        <v>34</v>
      </c>
      <c r="B27" s="6" t="s">
        <v>32</v>
      </c>
      <c r="C27" s="6" t="s">
        <v>33</v>
      </c>
      <c r="D27" s="7">
        <f>400</f>
        <v>400</v>
      </c>
      <c r="E27" s="8" t="s">
        <v>5</v>
      </c>
    </row>
    <row r="29" spans="1:5" x14ac:dyDescent="0.25">
      <c r="A29" s="8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Personnel</vt:lpstr>
      <vt:lpstr>Contractors</vt:lpstr>
      <vt:lpstr>Program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John</dc:creator>
  <cp:lastModifiedBy>Kelly, John</cp:lastModifiedBy>
  <dcterms:created xsi:type="dcterms:W3CDTF">2018-09-14T18:12:49Z</dcterms:created>
  <dcterms:modified xsi:type="dcterms:W3CDTF">2018-09-14T18:50:37Z</dcterms:modified>
</cp:coreProperties>
</file>